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9" i="1"/>
  <c r="G10" i="1" l="1"/>
  <c r="G11" i="1" s="1"/>
  <c r="G12" i="1" s="1"/>
  <c r="G13" i="1" s="1"/>
  <c r="G14" i="1" s="1"/>
  <c r="G15" i="1" s="1"/>
  <c r="G16" i="1" s="1"/>
  <c r="G17" i="1" s="1"/>
</calcChain>
</file>

<file path=xl/sharedStrings.xml><?xml version="1.0" encoding="utf-8"?>
<sst xmlns="http://schemas.openxmlformats.org/spreadsheetml/2006/main" count="37" uniqueCount="37">
  <si>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</si>
  <si>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</si>
  <si>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</si>
  <si>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</si>
  <si>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</si>
  <si>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</si>
  <si>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</si>
  <si>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</si>
  <si>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</si>
  <si>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</si>
  <si>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</si>
  <si>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</si>
  <si>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</si>
  <si>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</si>
  <si>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</si>
  <si>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</si>
  <si>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</si>
  <si>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</si>
  <si>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</si>
  <si>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Contadora General</t>
  </si>
  <si>
    <t xml:space="preserve">       Enc. Depto.Administrativo-Financiero</t>
  </si>
  <si>
    <t>Reposición de Caja Chica</t>
  </si>
  <si>
    <t>T-1104</t>
  </si>
  <si>
    <t xml:space="preserve">Tarjeta Visa Corporativa </t>
  </si>
  <si>
    <t xml:space="preserve">Transferencia pago de viaticos </t>
  </si>
  <si>
    <t xml:space="preserve">Comisiones y gastos bancarios </t>
  </si>
  <si>
    <t>BanReservas</t>
  </si>
  <si>
    <t>MES DE ENERO 2023</t>
  </si>
  <si>
    <t>Balance anterior al 31/12/2022</t>
  </si>
  <si>
    <t>DGCP</t>
  </si>
  <si>
    <t>DGCP-000119</t>
  </si>
  <si>
    <t>Feria de emprendimiento y correspondencias</t>
  </si>
  <si>
    <t>Julio A. Alcantara Galvan</t>
  </si>
  <si>
    <t>Aviso de crédito (Cheque: 892)</t>
  </si>
  <si>
    <t>Reverso de cheque No. 892</t>
  </si>
  <si>
    <t xml:space="preserve">BanReservas </t>
  </si>
  <si>
    <t>Noveno pago servicios Virtual Digital Ocean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</si>
</sst>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9" fillId="0" borderId="10" xfId="1" applyFont="1" applyBorder="1" applyAlignment="1">
      <alignment horizontal="right" vertical="center"/>
    </xf>
    <xf numFmtId="43" fontId="9" fillId="0" borderId="0" xfId="1" applyFont="1" applyAlignment="1">
      <alignment vertical="center" wrapText="1"/>
    </xf>
    <xf numFmtId="43" fontId="9" fillId="0" borderId="11" xfId="1" applyFont="1" applyBorder="1" applyAlignment="1">
      <alignment vertical="center" wrapText="1"/>
    </xf>
    <xf numFmtId="14" fontId="2" fillId="3" borderId="1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3" fontId="2" fillId="0" borderId="14" xfId="1" applyFont="1" applyBorder="1" applyAlignment="1">
      <alignment horizontal="right" vertical="center"/>
    </xf>
    <xf numFmtId="43" fontId="9" fillId="0" borderId="16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43" fontId="9" fillId="0" borderId="17" xfId="1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14" fontId="9" fillId="2" borderId="18" xfId="0" applyNumberFormat="1" applyFont="1" applyFill="1" applyBorder="1" applyAlignment="1">
      <alignment horizontal="right" vertical="center"/>
    </xf>
    <xf numFmtId="49" fontId="2" fillId="2" borderId="1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3" fontId="4" fillId="2" borderId="20" xfId="1" applyFont="1" applyFill="1" applyBorder="1" applyAlignment="1">
      <alignment horizontal="right" vertical="center"/>
    </xf>
    <xf numFmtId="43" fontId="12" fillId="2" borderId="19" xfId="1" applyFont="1" applyFill="1" applyBorder="1" applyAlignment="1">
      <alignment horizontal="right" vertical="center" wrapText="1"/>
    </xf>
    <xf numFmtId="43" fontId="12" fillId="2" borderId="11" xfId="1" applyFont="1" applyFill="1" applyBorder="1" applyAlignment="1">
      <alignment horizontal="right" vertical="center"/>
    </xf>
    <xf numFmtId="14" fontId="9" fillId="3" borderId="0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center"/>
    </xf>
    <xf numFmtId="43" fontId="2" fillId="3" borderId="0" xfId="1" applyFont="1" applyFill="1" applyBorder="1" applyAlignment="1">
      <alignment horizontal="right" vertical="center"/>
    </xf>
    <xf numFmtId="43" fontId="12" fillId="3" borderId="0" xfId="1" applyFont="1" applyFill="1" applyBorder="1" applyAlignment="1">
      <alignment horizontal="right" vertical="center" wrapText="1"/>
    </xf>
    <xf numFmtId="43" fontId="9" fillId="3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9" fillId="3" borderId="0" xfId="0" applyNumberFormat="1" applyFont="1" applyFill="1" applyBorder="1" applyAlignment="1">
      <alignment vertical="center"/>
    </xf>
    <xf numFmtId="49" fontId="2" fillId="3" borderId="0" xfId="0" applyNumberFormat="1" applyFont="1" applyFill="1" applyBorder="1" applyAlignment="1"/>
    <xf numFmtId="43" fontId="2" fillId="3" borderId="0" xfId="1" applyFont="1" applyFill="1" applyBorder="1" applyAlignment="1">
      <alignment vertical="center"/>
    </xf>
    <xf numFmtId="43" fontId="12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vertical="center"/>
    </xf>
    <xf numFmtId="0" fontId="1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4" fillId="0" borderId="0" xfId="0" applyFont="1" applyAlignment="1"/>
    <xf numFmtId="0" fontId="2" fillId="0" borderId="0" xfId="0" applyFont="1" applyAlignment="1"/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66674</xdr:rowOff>
    </xdr:from>
    <xdr:to>
      <xdr:col>3</xdr:col>
      <xdr:colOff>1657350</xdr:colOff>
      <xdr:row>2</xdr:row>
      <xdr:rowOff>95249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674"/>
          <a:ext cx="828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0</xdr:rowOff>
    </xdr:from>
    <xdr:to>
      <xdr:col>1</xdr:col>
      <xdr:colOff>1171575</xdr:colOff>
      <xdr:row>8</xdr:row>
      <xdr:rowOff>66674</xdr:rowOff>
    </xdr:to>
    <xdr:pic>
      <xdr:nvPicPr>
        <xdr:cNvPr id="7" name="Imagen 6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361950" y="0"/>
          <a:ext cx="1619250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12.140625" customWidth="1"/>
    <col min="2" max="2" width="19" customWidth="1"/>
    <col min="3" max="3" width="34.28515625" customWidth="1"/>
    <col min="4" max="4" width="42" customWidth="1"/>
    <col min="5" max="5" width="15.140625" customWidth="1"/>
    <col min="6" max="6" width="16.28515625" customWidth="1"/>
    <col min="7" max="7" width="14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3"/>
      <c r="B3" s="1"/>
      <c r="C3" s="4"/>
      <c r="D3" s="4" t="s">
        <v>0</v>
      </c>
      <c r="E3" s="1"/>
      <c r="F3" s="1"/>
      <c r="G3" s="1"/>
    </row>
    <row r="4" spans="1:7" x14ac:dyDescent="0.25">
      <c r="A4" s="56" t="s">
        <v>1</v>
      </c>
      <c r="B4" s="56"/>
      <c r="C4" s="56"/>
      <c r="D4" s="56"/>
      <c r="E4" s="56"/>
      <c r="F4" s="56"/>
      <c r="G4" s="56"/>
    </row>
    <row r="5" spans="1:7" x14ac:dyDescent="0.25">
      <c r="A5" s="56" t="s">
        <v>2</v>
      </c>
      <c r="B5" s="56"/>
      <c r="C5" s="56"/>
      <c r="D5" s="56"/>
      <c r="E5" s="56"/>
      <c r="F5" s="56"/>
      <c r="G5" s="56"/>
    </row>
    <row r="6" spans="1:7" ht="18.75" thickBot="1" x14ac:dyDescent="0.3">
      <c r="A6" s="57" t="s">
        <v>27</v>
      </c>
      <c r="B6" s="57"/>
      <c r="C6" s="57"/>
      <c r="D6" s="57"/>
      <c r="E6" s="57"/>
      <c r="F6" s="57"/>
      <c r="G6" s="57"/>
    </row>
    <row r="7" spans="1:7" ht="15.75" thickBot="1" x14ac:dyDescent="0.3">
      <c r="A7" s="5"/>
      <c r="B7" s="6" t="s">
        <v>3</v>
      </c>
      <c r="C7" s="7"/>
      <c r="D7" s="7"/>
      <c r="E7" s="58" t="s">
        <v>4</v>
      </c>
      <c r="F7" s="58" t="s">
        <v>5</v>
      </c>
      <c r="G7" s="60" t="s">
        <v>6</v>
      </c>
    </row>
    <row r="8" spans="1:7" ht="15.75" thickBot="1" x14ac:dyDescent="0.3">
      <c r="A8" s="8" t="s">
        <v>7</v>
      </c>
      <c r="B8" s="6" t="s">
        <v>8</v>
      </c>
      <c r="C8" s="9" t="s">
        <v>9</v>
      </c>
      <c r="D8" s="6" t="s">
        <v>10</v>
      </c>
      <c r="E8" s="59"/>
      <c r="F8" s="59"/>
      <c r="G8" s="61"/>
    </row>
    <row r="9" spans="1:7" x14ac:dyDescent="0.25">
      <c r="A9" s="10"/>
      <c r="B9" s="11"/>
      <c r="C9" s="12" t="s">
        <v>28</v>
      </c>
      <c r="D9" s="13"/>
      <c r="E9" s="14">
        <v>220664.38</v>
      </c>
      <c r="F9" s="15"/>
      <c r="G9" s="16">
        <f>+E9</f>
        <v>220664.38</v>
      </c>
    </row>
    <row r="10" spans="1:7" x14ac:dyDescent="0.25">
      <c r="A10" s="17"/>
      <c r="B10" s="18"/>
      <c r="C10" s="19"/>
      <c r="D10" s="20"/>
      <c r="E10" s="21"/>
      <c r="F10" s="22"/>
      <c r="G10" s="23">
        <f>+G9+F10</f>
        <v>220664.38</v>
      </c>
    </row>
    <row r="11" spans="1:7" x14ac:dyDescent="0.25">
      <c r="A11" s="17">
        <v>44932</v>
      </c>
      <c r="B11" s="18"/>
      <c r="C11" s="20" t="s">
        <v>35</v>
      </c>
      <c r="D11" s="20" t="s">
        <v>34</v>
      </c>
      <c r="E11" s="21"/>
      <c r="F11" s="24">
        <v>8233.8799999999992</v>
      </c>
      <c r="G11" s="23">
        <f>G10-F11</f>
        <v>212430.5</v>
      </c>
    </row>
    <row r="12" spans="1:7" x14ac:dyDescent="0.25">
      <c r="A12" s="17">
        <v>44936</v>
      </c>
      <c r="B12" s="18"/>
      <c r="C12" s="25" t="s">
        <v>29</v>
      </c>
      <c r="D12" s="20" t="s">
        <v>33</v>
      </c>
      <c r="E12" s="21">
        <v>8233.8799999999992</v>
      </c>
      <c r="F12" s="24"/>
      <c r="G12" s="23">
        <f>+G11+E12</f>
        <v>220664.38</v>
      </c>
    </row>
    <row r="13" spans="1:7" x14ac:dyDescent="0.25">
      <c r="A13" s="17">
        <v>44938</v>
      </c>
      <c r="B13" s="18" t="s">
        <v>22</v>
      </c>
      <c r="C13" s="25" t="s">
        <v>23</v>
      </c>
      <c r="D13" s="20" t="s">
        <v>36</v>
      </c>
      <c r="E13" s="21"/>
      <c r="F13" s="24">
        <v>4541.6499999999996</v>
      </c>
      <c r="G13" s="23">
        <f>+G12-F13</f>
        <v>216122.73</v>
      </c>
    </row>
    <row r="14" spans="1:7" x14ac:dyDescent="0.25">
      <c r="A14" s="17">
        <v>44942</v>
      </c>
      <c r="B14" s="18" t="s">
        <v>30</v>
      </c>
      <c r="C14" s="25" t="s">
        <v>24</v>
      </c>
      <c r="D14" s="20" t="s">
        <v>31</v>
      </c>
      <c r="E14" s="21"/>
      <c r="F14" s="24">
        <v>24100</v>
      </c>
      <c r="G14" s="23">
        <f t="shared" ref="G14:G16" si="0">G13-F14</f>
        <v>192022.73</v>
      </c>
    </row>
    <row r="15" spans="1:7" x14ac:dyDescent="0.25">
      <c r="A15" s="17">
        <v>44946</v>
      </c>
      <c r="B15" s="18">
        <v>893</v>
      </c>
      <c r="C15" s="25" t="s">
        <v>32</v>
      </c>
      <c r="D15" s="20" t="s">
        <v>21</v>
      </c>
      <c r="E15" s="21"/>
      <c r="F15" s="24">
        <v>43382.51</v>
      </c>
      <c r="G15" s="23">
        <f t="shared" si="0"/>
        <v>148640.22</v>
      </c>
    </row>
    <row r="16" spans="1:7" ht="15.75" thickBot="1" x14ac:dyDescent="0.3">
      <c r="A16" s="17">
        <v>44957</v>
      </c>
      <c r="B16" s="18"/>
      <c r="C16" s="20" t="s">
        <v>26</v>
      </c>
      <c r="D16" s="20" t="s">
        <v>25</v>
      </c>
      <c r="E16" s="21"/>
      <c r="F16" s="24">
        <v>951.07</v>
      </c>
      <c r="G16" s="23">
        <f t="shared" si="0"/>
        <v>147689.15</v>
      </c>
    </row>
    <row r="17" spans="1:7" ht="15.75" thickBot="1" x14ac:dyDescent="0.3">
      <c r="A17" s="26"/>
      <c r="B17" s="27"/>
      <c r="C17" s="28" t="s">
        <v>11</v>
      </c>
      <c r="D17" s="29"/>
      <c r="E17" s="30">
        <f>+E9+E10+E11+E12+E13+E14+E15+E16</f>
        <v>228898.26</v>
      </c>
      <c r="F17" s="31">
        <f>+F11+F12+F13+F14+F15</f>
        <v>80258.040000000008</v>
      </c>
      <c r="G17" s="32">
        <f>+G16</f>
        <v>147689.15</v>
      </c>
    </row>
    <row r="18" spans="1:7" x14ac:dyDescent="0.25">
      <c r="A18" s="33"/>
      <c r="B18" s="34"/>
      <c r="C18" s="35"/>
      <c r="D18" s="35"/>
      <c r="E18" s="36"/>
      <c r="F18" s="37"/>
      <c r="G18" s="38"/>
    </row>
    <row r="19" spans="1:7" x14ac:dyDescent="0.25">
      <c r="A19" s="39"/>
      <c r="B19" s="39"/>
      <c r="C19" s="39"/>
      <c r="D19" s="39"/>
      <c r="E19" s="39"/>
      <c r="F19" s="39"/>
      <c r="G19" s="39"/>
    </row>
    <row r="20" spans="1:7" x14ac:dyDescent="0.25">
      <c r="A20" s="40"/>
      <c r="B20" s="40"/>
      <c r="C20" s="40"/>
      <c r="D20" s="40"/>
      <c r="E20" s="40"/>
      <c r="F20" s="40"/>
      <c r="G20" s="40"/>
    </row>
    <row r="21" spans="1:7" x14ac:dyDescent="0.25">
      <c r="A21" s="41"/>
      <c r="B21" s="42"/>
      <c r="C21" s="35"/>
      <c r="D21" s="35"/>
      <c r="E21" s="43"/>
      <c r="F21" s="44"/>
      <c r="G21" s="45"/>
    </row>
    <row r="22" spans="1:7" x14ac:dyDescent="0.25">
      <c r="A22" s="53" t="s">
        <v>12</v>
      </c>
      <c r="B22" s="53"/>
      <c r="C22" s="46"/>
      <c r="D22" s="47" t="s">
        <v>13</v>
      </c>
      <c r="E22" s="46"/>
      <c r="F22" s="48" t="s">
        <v>14</v>
      </c>
      <c r="G22" s="46"/>
    </row>
    <row r="23" spans="1:7" x14ac:dyDescent="0.25">
      <c r="A23" s="47"/>
      <c r="B23" s="47"/>
      <c r="C23" s="46"/>
      <c r="D23" s="48"/>
      <c r="E23" s="46"/>
      <c r="F23" s="48"/>
      <c r="G23" s="46"/>
    </row>
    <row r="24" spans="1:7" x14ac:dyDescent="0.25">
      <c r="A24" s="48"/>
      <c r="B24" s="48"/>
      <c r="C24" s="46"/>
      <c r="D24" s="48"/>
      <c r="E24" s="46"/>
      <c r="F24" s="48"/>
      <c r="G24" s="46"/>
    </row>
    <row r="25" spans="1:7" x14ac:dyDescent="0.25">
      <c r="A25" s="49"/>
      <c r="B25" s="49"/>
      <c r="C25" s="50"/>
      <c r="D25" s="50"/>
      <c r="E25" s="50"/>
      <c r="F25" s="50"/>
      <c r="G25" s="50"/>
    </row>
    <row r="26" spans="1:7" x14ac:dyDescent="0.25">
      <c r="A26" s="54" t="s">
        <v>15</v>
      </c>
      <c r="B26" s="54"/>
      <c r="C26" s="50"/>
      <c r="D26" s="51" t="s">
        <v>16</v>
      </c>
      <c r="E26" s="54" t="s">
        <v>17</v>
      </c>
      <c r="F26" s="54"/>
      <c r="G26" s="54"/>
    </row>
    <row r="27" spans="1:7" x14ac:dyDescent="0.25">
      <c r="A27" s="55" t="s">
        <v>18</v>
      </c>
      <c r="B27" s="55"/>
      <c r="C27" s="50"/>
      <c r="D27" s="52" t="s">
        <v>19</v>
      </c>
      <c r="E27" s="55" t="s">
        <v>20</v>
      </c>
      <c r="F27" s="55"/>
      <c r="G27" s="55"/>
    </row>
  </sheetData>
  <mergeCells count="11">
    <mergeCell ref="A4:G4"/>
    <mergeCell ref="A5:G5"/>
    <mergeCell ref="A6:G6"/>
    <mergeCell ref="E7:E8"/>
    <mergeCell ref="F7:F8"/>
    <mergeCell ref="G7:G8"/>
    <mergeCell ref="A22:B22"/>
    <mergeCell ref="A26:B26"/>
    <mergeCell ref="E26:G26"/>
    <mergeCell ref="A27:B27"/>
    <mergeCell ref="E27:G27"/>
  </mergeCells>
  <pageMargins left="0.7" right="0.7" top="0.75" bottom="0.75" header="0.3" footer="0.3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Mejia</cp:lastModifiedBy>
  <cp:lastPrinted>2023-02-15T13:38:58Z</cp:lastPrinted>
  <dcterms:created xsi:type="dcterms:W3CDTF">2023-01-18T19:29:31Z</dcterms:created>
  <dcterms:modified xsi:type="dcterms:W3CDTF">2023-02-15T13:39:57Z</dcterms:modified>
</cp:coreProperties>
</file>